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ate Calculator" sheetId="1" state="visible" r:id="rId1"/>
    <sheet xmlns:r="http://schemas.openxmlformats.org/officeDocument/2006/relationships" name="How to use" sheetId="2" state="visible" r:id="rId2"/>
  </sheets>
  <definedNames>
    <definedName name="_xlnm.Print_Titles" localSheetId="0">'Rate Calculator'!$1:$3</definedName>
  </definedNames>
  <calcPr calcId="124519" fullCalcOnLoad="1"/>
</workbook>
</file>

<file path=xl/styles.xml><?xml version="1.0" encoding="utf-8"?>
<styleSheet xmlns="http://schemas.openxmlformats.org/spreadsheetml/2006/main">
  <numFmts count="2">
    <numFmt numFmtId="164" formatCode="0.0%"/>
    <numFmt numFmtId="165" formatCode="yyyy-mm-dd"/>
  </numFmts>
  <fonts count="6">
    <font>
      <name val="Calibri"/>
      <family val="2"/>
      <color theme="1"/>
      <sz val="11"/>
      <scheme val="minor"/>
    </font>
    <font>
      <b val="1"/>
      <color rgb="000A2540"/>
      <sz val="13"/>
    </font>
    <font>
      <i val="1"/>
      <color rgb="000E7C7C"/>
      <sz val="10"/>
    </font>
    <font>
      <b val="1"/>
      <color rgb="00FFFFFF"/>
      <sz val="11"/>
    </font>
    <font>
      <b val="1"/>
    </font>
    <font>
      <i val="1"/>
      <sz val="10"/>
    </font>
  </fonts>
  <fills count="4">
    <fill>
      <patternFill/>
    </fill>
    <fill>
      <patternFill patternType="gray125"/>
    </fill>
    <fill>
      <patternFill patternType="solid">
        <fgColor rgb="000A2540"/>
      </patternFill>
    </fill>
    <fill>
      <patternFill patternType="solid">
        <fgColor rgb="00C9A227"/>
      </patternFill>
    </fill>
  </fills>
  <borders count="2">
    <border>
      <left/>
      <right/>
      <top/>
      <bottom/>
      <diagonal/>
    </border>
    <border>
      <left style="thin">
        <color rgb="00B0B0B0"/>
      </left>
      <right style="thin">
        <color rgb="00B0B0B0"/>
      </right>
      <top style="thin">
        <color rgb="00B0B0B0"/>
      </top>
      <bottom style="thin">
        <color rgb="00B0B0B0"/>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horizontal="center" wrapText="1"/>
    </xf>
    <xf numFmtId="0" fontId="0" fillId="0" borderId="1" applyAlignment="1" pivotButton="0" quotePrefix="0" xfId="0">
      <alignment vertical="center" wrapText="1"/>
    </xf>
    <xf numFmtId="4" fontId="0" fillId="0" borderId="1" applyAlignment="1" pivotButton="0" quotePrefix="0" xfId="0">
      <alignment vertical="center" wrapText="1"/>
    </xf>
    <xf numFmtId="164" fontId="0" fillId="0" borderId="1" applyAlignment="1" pivotButton="0" quotePrefix="0" xfId="0">
      <alignment vertical="center" wrapText="1"/>
    </xf>
    <xf numFmtId="165" fontId="0" fillId="0" borderId="1" applyAlignment="1" pivotButton="0" quotePrefix="0" xfId="0">
      <alignment vertical="center" wrapText="1"/>
    </xf>
    <xf numFmtId="1" fontId="0" fillId="0" borderId="1" applyAlignment="1" pivotButton="0" quotePrefix="0" xfId="0">
      <alignment vertical="center" wrapText="1"/>
    </xf>
    <xf numFmtId="0" fontId="0" fillId="0" borderId="1" pivotButton="0" quotePrefix="0" xfId="0"/>
    <xf numFmtId="4" fontId="0" fillId="0" borderId="1" pivotButton="0" quotePrefix="0" xfId="0"/>
    <xf numFmtId="164" fontId="0" fillId="0" borderId="1" pivotButton="0" quotePrefix="0" xfId="0"/>
    <xf numFmtId="1" fontId="0" fillId="0" borderId="1" pivotButton="0" quotePrefix="0" xfId="0"/>
    <xf numFmtId="0" fontId="4" fillId="3" borderId="1" pivotButton="0" quotePrefix="0" xfId="0"/>
    <xf numFmtId="0" fontId="0" fillId="3" borderId="1" pivotButton="0" quotePrefix="0" xfId="0"/>
    <xf numFmtId="4" fontId="4" fillId="3" borderId="1" pivotButton="0" quotePrefix="0" xfId="0"/>
    <xf numFmtId="164" fontId="4" fillId="3" borderId="1" pivotButton="0" quotePrefix="0" xfId="0"/>
    <xf numFmtId="0" fontId="5" fillId="0" borderId="0" applyAlignment="1" pivotButton="0" quotePrefix="0" xfId="0">
      <alignment vertical="top" wrapText="1"/>
    </xf>
    <xf numFmtId="0" fontId="5" fillId="0" borderId="0" applyAlignment="1" pivotButton="0" quotePrefix="0" xfId="0">
      <alignment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16"/>
  <sheetViews>
    <sheetView workbookViewId="0">
      <pane ySplit="3" topLeftCell="A4" activePane="bottomLeft" state="frozen"/>
      <selection pane="bottomLeft" activeCell="A1" sqref="A1"/>
    </sheetView>
  </sheetViews>
  <sheetFormatPr baseColWidth="8" defaultRowHeight="15"/>
  <cols>
    <col width="20" customWidth="1" min="1" max="1"/>
    <col width="22" customWidth="1" min="2" max="2"/>
    <col width="12" customWidth="1" min="3" max="3"/>
    <col width="12" customWidth="1" min="4" max="4"/>
    <col width="15" customWidth="1" min="5" max="5"/>
    <col width="12" customWidth="1" min="6" max="6"/>
    <col width="15" customWidth="1" min="7" max="7"/>
    <col width="17" customWidth="1" min="8" max="8"/>
    <col width="16" customWidth="1" min="9" max="9"/>
    <col width="12" customWidth="1" min="10" max="10"/>
    <col width="34" customWidth="1" min="11" max="11"/>
  </cols>
  <sheetData>
    <row r="1" ht="28" customHeight="1">
      <c r="A1" s="1" t="inlineStr">
        <is>
          <t>Freelancer Rate Calculator — old rate to new rate (replace the example rows with your own figures)</t>
        </is>
      </c>
    </row>
    <row r="2">
      <c r="A2" s="2" t="inlineStr">
        <is>
          <t>Type ONLY in the white columns (Client, Service, Old rate, Increase %, New effective date). Columns E, F and G calculate themselves. Template only — not financial advice.</t>
        </is>
      </c>
    </row>
    <row r="3" ht="32" customHeight="1">
      <c r="A3" s="3" t="inlineStr">
        <is>
          <t>Client</t>
        </is>
      </c>
      <c r="B3" s="3" t="inlineStr">
        <is>
          <t>Service</t>
        </is>
      </c>
      <c r="C3" s="3" t="inlineStr">
        <is>
          <t>Old rate</t>
        </is>
      </c>
      <c r="D3" s="3" t="inlineStr">
        <is>
          <t>Increase %</t>
        </is>
      </c>
      <c r="E3" s="3" t="inlineStr">
        <is>
          <t>Increase amount</t>
        </is>
      </c>
      <c r="F3" s="3" t="inlineStr">
        <is>
          <t>New rate</t>
        </is>
      </c>
      <c r="G3" s="3" t="inlineStr">
        <is>
          <t>% increase (check)</t>
        </is>
      </c>
      <c r="H3" s="3" t="inlineStr">
        <is>
          <t>Old effective / start</t>
        </is>
      </c>
      <c r="I3" s="3" t="inlineStr">
        <is>
          <t>New effective date</t>
        </is>
      </c>
      <c r="J3" s="3" t="inlineStr">
        <is>
          <t>Notice days</t>
        </is>
      </c>
      <c r="K3" s="3" t="inlineStr">
        <is>
          <t>Notes</t>
        </is>
      </c>
    </row>
    <row r="4">
      <c r="A4" s="4" t="inlineStr">
        <is>
          <t>Example Client A</t>
        </is>
      </c>
      <c r="B4" s="4" t="inlineStr">
        <is>
          <t>Design (hourly)</t>
        </is>
      </c>
      <c r="C4" s="5" t="n">
        <v>50</v>
      </c>
      <c r="D4" s="6" t="n">
        <v>0.2</v>
      </c>
      <c r="E4" s="5">
        <f>C4*D4</f>
        <v/>
      </c>
      <c r="F4" s="5">
        <f>C4+E4</f>
        <v/>
      </c>
      <c r="G4" s="6">
        <f>IF(C4=0,"—",(F4-C4)/C4)</f>
        <v/>
      </c>
      <c r="H4" s="7" t="n">
        <v>45658</v>
      </c>
      <c r="I4" s="7" t="n">
        <v>46054</v>
      </c>
      <c r="J4" s="8">
        <f>I4-H4</f>
        <v/>
      </c>
      <c r="K4" s="4" t="inlineStr">
        <is>
          <t>Example row — replace with your own client.</t>
        </is>
      </c>
    </row>
    <row r="5">
      <c r="A5" s="4" t="inlineStr">
        <is>
          <t>Example Client B</t>
        </is>
      </c>
      <c r="B5" s="4" t="inlineStr">
        <is>
          <t>Writing (per article)</t>
        </is>
      </c>
      <c r="C5" s="5" t="n">
        <v>80</v>
      </c>
      <c r="D5" s="6" t="n">
        <v>0.125</v>
      </c>
      <c r="E5" s="5">
        <f>C5*D5</f>
        <v/>
      </c>
      <c r="F5" s="5">
        <f>C5+E5</f>
        <v/>
      </c>
      <c r="G5" s="6">
        <f>IF(C5=0,"—",(F5-C5)/C5)</f>
        <v/>
      </c>
      <c r="H5" s="7" t="n">
        <v>45809</v>
      </c>
      <c r="I5" s="7" t="n">
        <v>46054</v>
      </c>
      <c r="J5" s="8">
        <f>I5-H5</f>
        <v/>
      </c>
      <c r="K5" s="4" t="inlineStr">
        <is>
          <t>Example row — replace.</t>
        </is>
      </c>
    </row>
    <row r="6">
      <c r="A6" s="4" t="inlineStr">
        <is>
          <t>Example Client C</t>
        </is>
      </c>
      <c r="B6" s="4" t="inlineStr">
        <is>
          <t>Retainer (monthly)</t>
        </is>
      </c>
      <c r="C6" s="5" t="n">
        <v>500</v>
      </c>
      <c r="D6" s="6" t="n">
        <v>0.1</v>
      </c>
      <c r="E6" s="5">
        <f>C6*D6</f>
        <v/>
      </c>
      <c r="F6" s="5">
        <f>C6+E6</f>
        <v/>
      </c>
      <c r="G6" s="6">
        <f>IF(C6=0,"—",(F6-C6)/C6)</f>
        <v/>
      </c>
      <c r="H6" s="7" t="n">
        <v>45717</v>
      </c>
      <c r="I6" s="7" t="n">
        <v>46054</v>
      </c>
      <c r="J6" s="8">
        <f>I6-H6</f>
        <v/>
      </c>
      <c r="K6" s="4" t="inlineStr">
        <is>
          <t>Example row — replace.</t>
        </is>
      </c>
    </row>
    <row r="7">
      <c r="A7" s="9" t="n"/>
      <c r="B7" s="9" t="n"/>
      <c r="C7" s="9" t="n"/>
      <c r="D7" s="9" t="n"/>
      <c r="E7" s="10">
        <f>IF(OR(C7="",D7=""),"",C7*D7)</f>
        <v/>
      </c>
      <c r="F7" s="10">
        <f>IF(OR(C7="",E7=""),"",C7+E7)</f>
        <v/>
      </c>
      <c r="G7" s="11">
        <f>IF(OR(C7="",C7=0,F7=""),"",(F7-C7)/C7)</f>
        <v/>
      </c>
      <c r="H7" s="9" t="n"/>
      <c r="I7" s="9" t="n"/>
      <c r="J7" s="12">
        <f>IF(OR(H7="",I7=""),"",I7-H7)</f>
        <v/>
      </c>
      <c r="K7" s="9" t="n"/>
    </row>
    <row r="8">
      <c r="A8" s="9" t="n"/>
      <c r="B8" s="9" t="n"/>
      <c r="C8" s="9" t="n"/>
      <c r="D8" s="9" t="n"/>
      <c r="E8" s="10">
        <f>IF(OR(C8="",D8=""),"",C8*D8)</f>
        <v/>
      </c>
      <c r="F8" s="10">
        <f>IF(OR(C8="",E8=""),"",C8+E8)</f>
        <v/>
      </c>
      <c r="G8" s="11">
        <f>IF(OR(C8="",C8=0,F8=""),"",(F8-C8)/C8)</f>
        <v/>
      </c>
      <c r="H8" s="9" t="n"/>
      <c r="I8" s="9" t="n"/>
      <c r="J8" s="12">
        <f>IF(OR(H8="",I8=""),"",I8-H8)</f>
        <v/>
      </c>
      <c r="K8" s="9" t="n"/>
    </row>
    <row r="9">
      <c r="A9" s="9" t="n"/>
      <c r="B9" s="9" t="n"/>
      <c r="C9" s="9" t="n"/>
      <c r="D9" s="9" t="n"/>
      <c r="E9" s="10">
        <f>IF(OR(C9="",D9=""),"",C9*D9)</f>
        <v/>
      </c>
      <c r="F9" s="10">
        <f>IF(OR(C9="",E9=""),"",C9+E9)</f>
        <v/>
      </c>
      <c r="G9" s="11">
        <f>IF(OR(C9="",C9=0,F9=""),"",(F9-C9)/C9)</f>
        <v/>
      </c>
      <c r="H9" s="9" t="n"/>
      <c r="I9" s="9" t="n"/>
      <c r="J9" s="12">
        <f>IF(OR(H9="",I9=""),"",I9-H9)</f>
        <v/>
      </c>
      <c r="K9" s="9" t="n"/>
    </row>
    <row r="10">
      <c r="A10" s="9" t="n"/>
      <c r="B10" s="9" t="n"/>
      <c r="C10" s="9" t="n"/>
      <c r="D10" s="9" t="n"/>
      <c r="E10" s="10">
        <f>IF(OR(C10="",D10=""),"",C10*D10)</f>
        <v/>
      </c>
      <c r="F10" s="10">
        <f>IF(OR(C10="",E10=""),"",C10+E10)</f>
        <v/>
      </c>
      <c r="G10" s="11">
        <f>IF(OR(C10="",C10=0,F10=""),"",(F10-C10)/C10)</f>
        <v/>
      </c>
      <c r="H10" s="9" t="n"/>
      <c r="I10" s="9" t="n"/>
      <c r="J10" s="12">
        <f>IF(OR(H10="",I10=""),"",I10-H10)</f>
        <v/>
      </c>
      <c r="K10" s="9" t="n"/>
    </row>
    <row r="11">
      <c r="A11" s="9" t="n"/>
      <c r="B11" s="9" t="n"/>
      <c r="C11" s="9" t="n"/>
      <c r="D11" s="9" t="n"/>
      <c r="E11" s="10">
        <f>IF(OR(C11="",D11=""),"",C11*D11)</f>
        <v/>
      </c>
      <c r="F11" s="10">
        <f>IF(OR(C11="",E11=""),"",C11+E11)</f>
        <v/>
      </c>
      <c r="G11" s="11">
        <f>IF(OR(C11="",C11=0,F11=""),"",(F11-C11)/C11)</f>
        <v/>
      </c>
      <c r="H11" s="9" t="n"/>
      <c r="I11" s="9" t="n"/>
      <c r="J11" s="12">
        <f>IF(OR(H11="",I11=""),"",I11-H11)</f>
        <v/>
      </c>
      <c r="K11" s="9" t="n"/>
    </row>
    <row r="12">
      <c r="A12" s="9" t="n"/>
      <c r="B12" s="9" t="n"/>
      <c r="C12" s="9" t="n"/>
      <c r="D12" s="9" t="n"/>
      <c r="E12" s="10">
        <f>IF(OR(C12="",D12=""),"",C12*D12)</f>
        <v/>
      </c>
      <c r="F12" s="10">
        <f>IF(OR(C12="",E12=""),"",C12+E12)</f>
        <v/>
      </c>
      <c r="G12" s="11">
        <f>IF(OR(C12="",C12=0,F12=""),"",(F12-C12)/C12)</f>
        <v/>
      </c>
      <c r="H12" s="9" t="n"/>
      <c r="I12" s="9" t="n"/>
      <c r="J12" s="12">
        <f>IF(OR(H12="",I12=""),"",I12-H12)</f>
        <v/>
      </c>
      <c r="K12" s="9" t="n"/>
    </row>
    <row r="13">
      <c r="A13" s="13" t="inlineStr">
        <is>
          <t>TOTALS / AVERAGE (example rows only)</t>
        </is>
      </c>
      <c r="B13" s="14" t="n"/>
      <c r="C13" s="15">
        <f>SUM(C4:C6)</f>
        <v/>
      </c>
      <c r="D13" s="14" t="n"/>
      <c r="E13" s="15">
        <f>SUM(E4:E6)</f>
        <v/>
      </c>
      <c r="F13" s="15">
        <f>SUM(F4:F6)</f>
        <v/>
      </c>
      <c r="G13" s="16">
        <f>AVERAGE(G4:G6)</f>
        <v/>
      </c>
      <c r="H13" s="14" t="n"/>
      <c r="I13" s="14" t="n"/>
      <c r="J13" s="14" t="n"/>
      <c r="K13" s="14" t="n"/>
    </row>
    <row r="15" ht="45" customHeight="1">
      <c r="A15" s="17" t="inlineStr">
        <is>
          <t>How the effective date works: column I is the date the new rate starts. Column J counts the days between the old start (H) and the new date (I) — check it is at least the notice your contract requires, and never backdate (I must be after today when you send the letter). Work dated before I is billed at the old rate; work on or after I at the new rate.</t>
        </is>
      </c>
    </row>
    <row r="16">
      <c r="A16" s="18" t="inlineStr">
        <is>
          <t>Currency note: rates in this sheet carry no currency symbol, so the sheet works in any currency — add your currency (e.g. $, £, Rs) to your own rate card, not by changing the formulas.</t>
        </is>
      </c>
    </row>
  </sheetData>
  <mergeCells count="4">
    <mergeCell ref="A2:K2"/>
    <mergeCell ref="A15:K15"/>
    <mergeCell ref="A16:K16"/>
    <mergeCell ref="A1:K1"/>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A9"/>
  <sheetViews>
    <sheetView workbookViewId="0">
      <selection activeCell="A1" sqref="A1"/>
    </sheetView>
  </sheetViews>
  <sheetFormatPr baseColWidth="8" defaultRowHeight="15"/>
  <cols>
    <col width="130" customWidth="1" min="1" max="1"/>
  </cols>
  <sheetData>
    <row r="1">
      <c r="A1" s="1" t="inlineStr">
        <is>
          <t>How to use this calculator</t>
        </is>
      </c>
    </row>
    <row r="2" ht="30" customHeight="1">
      <c r="A2" s="19" t="inlineStr">
        <is>
          <t>1. Delete the three example rows (rows 4–6) or overwrite them with your real clients.</t>
        </is>
      </c>
    </row>
    <row r="3" ht="30" customHeight="1">
      <c r="A3" s="19" t="inlineStr">
        <is>
          <t>2. Type the old rate in column C and the increase as a percentage in column D (e.g. 20% for a 20% rise).</t>
        </is>
      </c>
    </row>
    <row r="4" ht="30" customHeight="1">
      <c r="A4" s="19" t="inlineStr">
        <is>
          <t>3. Read the increase amount in column E and the new rate in column F — both are formulas, do not type over them.</t>
        </is>
      </c>
    </row>
    <row r="5" ht="30" customHeight="1">
      <c r="A5" s="19" t="inlineStr">
        <is>
          <t>4. Column G re-checks the percentage from the old and new rates; it should match column D. If it does not, a figure was typed over a formula.</t>
        </is>
      </c>
    </row>
    <row r="6" ht="30" customHeight="1">
      <c r="A6" s="19" t="inlineStr">
        <is>
          <t>5. Type the new effective date in column I. Column J shows the gap from the old start date — confirm it gives the notice your contract requires.</t>
        </is>
      </c>
    </row>
    <row r="7" ht="30" customHeight="1">
      <c r="A7" s="19" t="inlineStr">
        <is>
          <t>6. Rows 7–12 are blank and already contain the same formulas, ready for more clients.</t>
        </is>
      </c>
    </row>
    <row r="8" ht="30" customHeight="1">
      <c r="A8" s="19" t="inlineStr">
        <is>
          <t>7. Row 13 totals the example rows only (C, E, F) and averages the percentage in G. After replacing the examples, check that row 13 still covers your rows, or extend the SUM ranges.</t>
        </is>
      </c>
    </row>
    <row r="9" ht="30" customHeight="1">
      <c r="A9" s="19" t="inlineStr">
        <is>
          <t>Worked check you can do by hand: 50 increased by 20% = 50 + 10 = 60. 80 increased by 12.5% = 80 + 10 = 90. 500 increased by 10% = 500 + 50 = 550.</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2026-11-03T00:04:36+00:00Z</dcterms:created>
  <dcterms:modified xmlns:dcterms="http://purl.org/dc/terms/" xmlns:xsi="http://www.w3.org/2001/XMLSchema-instance" xsi:type="dcterms:W3CDTF">2026-11-03T00:04:36+00:00Z</dcterms:modified>
</cp:coreProperties>
</file>